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e 1 - Marketing Goal Seek" sheetId="1" state="visible" r:id="rId1"/>
    <sheet xmlns:r="http://schemas.openxmlformats.org/officeDocument/2006/relationships" name="Case 2 - SaaS Data Table" sheetId="2" state="visible" r:id="rId2"/>
    <sheet xmlns:r="http://schemas.openxmlformats.org/officeDocument/2006/relationships" name="Case 3 - Logistics Solv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name val="Segoe UI"/>
      <b val="1"/>
      <color rgb="001B365D"/>
      <sz val="14"/>
    </font>
    <font>
      <name val="Segoe UI"/>
      <b val="1"/>
      <sz val="11"/>
    </font>
    <font>
      <name val="Segoe U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2F4F7"/>
        <bgColor rgb="00F2F4F7"/>
      </patternFill>
    </fill>
    <fill>
      <patternFill patternType="solid">
        <fgColor rgb="00FFF2CC"/>
        <bgColor rgb="00FFF2CC"/>
      </patternFill>
    </fill>
    <fill>
      <patternFill patternType="solid">
        <fgColor rgb="00E2EFDA"/>
        <bgColor rgb="00E2EFDA"/>
      </patternFill>
    </fill>
    <fill>
      <patternFill patternType="solid">
        <fgColor rgb="001F4E79"/>
        <b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applyAlignment="1" pivotButton="0" quotePrefix="0" xfId="0">
      <alignment vertical="top" wrapText="1"/>
    </xf>
    <xf numFmtId="0" fontId="0" fillId="0" borderId="1" pivotButton="0" quotePrefix="0" xfId="0"/>
    <xf numFmtId="0" fontId="0" fillId="3" borderId="1" pivotButton="0" quotePrefix="0" xfId="0"/>
    <xf numFmtId="0" fontId="2" fillId="0" borderId="1" pivotButton="0" quotePrefix="0" xfId="0"/>
    <xf numFmtId="0" fontId="2" fillId="4" borderId="1" pivotButton="0" quotePrefix="0" xfId="0"/>
    <xf numFmtId="0" fontId="0" fillId="4" borderId="1" pivotButton="0" quotePrefix="0" xfId="0"/>
    <xf numFmtId="164" fontId="2" fillId="0" borderId="1" pivotButton="0" quotePrefix="0" xfId="0"/>
    <xf numFmtId="164" fontId="0" fillId="0" borderId="1" pivotButton="0" quotePrefix="0" xfId="0"/>
    <xf numFmtId="0" fontId="3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/>
    <row r="2">
      <c r="B2" s="1" t="inlineStr">
        <is>
          <t>Case 1: Marketing Campaign Break-Even</t>
        </is>
      </c>
    </row>
    <row r="3"/>
    <row r="4">
      <c r="B4" s="2" t="inlineStr">
        <is>
          <t>📝 Goal Seek Objective</t>
        </is>
      </c>
    </row>
    <row r="5">
      <c r="B5" s="3" t="inlineStr">
        <is>
          <t>• Scenario: You are launching a new product. You need to hit exactly $35,000 in net profit.
• 1. Complete the formulas in Column C:
•    - Total Revenue (C15) = Units Sold * Price per Unit
•    - Total Variable Cost (C16) = Units Sold * Variable Cost per Unit
•    - Net Profit (C18) = Total Revenue - Total Variable Cost - Ad Spend - Fixed Overhead
• 2. Run Goal Seek: Data &gt; What-If Analysis &gt; Goal Seek.
• 3. Set Cell: Net Profit (C18), To Value: 35000, By Changing Cell: Units Sold (C12).</t>
        </is>
      </c>
    </row>
    <row r="6"/>
    <row r="7"/>
    <row r="8"/>
    <row r="9"/>
    <row r="10"/>
    <row r="11"/>
    <row r="12">
      <c r="B12" s="4" t="inlineStr">
        <is>
          <t>Units Sold:</t>
        </is>
      </c>
      <c r="C12" s="5" t="n">
        <v>100</v>
      </c>
    </row>
    <row r="13">
      <c r="B13" s="4" t="inlineStr">
        <is>
          <t>Price per Unit:</t>
        </is>
      </c>
      <c r="C13" s="4" t="n">
        <v>150</v>
      </c>
    </row>
    <row r="14">
      <c r="B14" s="4" t="inlineStr">
        <is>
          <t>Variable Cost per Unit:</t>
        </is>
      </c>
      <c r="C14" s="4" t="n">
        <v>60</v>
      </c>
    </row>
    <row r="15">
      <c r="B15" s="4" t="inlineStr">
        <is>
          <t>Ad Spend (Fixed):</t>
        </is>
      </c>
      <c r="C15" s="4" t="n">
        <v>12000</v>
      </c>
    </row>
    <row r="16">
      <c r="B16" s="4" t="inlineStr">
        <is>
          <t>Fixed Overhead:</t>
        </is>
      </c>
      <c r="C16" s="4" t="n">
        <v>8500</v>
      </c>
    </row>
    <row r="17">
      <c r="B17" s="4" t="inlineStr">
        <is>
          <t>Total Revenue:</t>
        </is>
      </c>
      <c r="C17" s="4">
        <f>C12*C13</f>
        <v/>
      </c>
    </row>
    <row r="18">
      <c r="B18" s="4" t="inlineStr">
        <is>
          <t>Total Variable Cost:</t>
        </is>
      </c>
      <c r="C18" s="4">
        <f>C12*C14</f>
        <v/>
      </c>
    </row>
    <row r="19"/>
    <row r="20">
      <c r="B20" s="6" t="inlineStr">
        <is>
          <t>Net Profit:</t>
        </is>
      </c>
      <c r="C20" s="7">
        <f>C17-C18-C15-C16</f>
        <v/>
      </c>
    </row>
  </sheetData>
  <mergeCells count="2">
    <mergeCell ref="B5:I10"/>
    <mergeCell ref="B4:I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18" customWidth="1" min="3" max="3"/>
    <col width="10" customWidth="1" min="4" max="4"/>
    <col width="10" customWidth="1" min="5" max="5"/>
    <col width="10" customWidth="1" min="6" max="6"/>
    <col width="38" customWidth="1" min="7" max="7"/>
    <col width="10" customWidth="1" min="8" max="8"/>
    <col width="10" customWidth="1" min="9" max="9"/>
    <col width="10" customWidth="1" min="10" max="10"/>
  </cols>
  <sheetData>
    <row r="1"/>
    <row r="2">
      <c r="B2" s="1" t="inlineStr">
        <is>
          <t>Case 2: SaaS Subscription Sensitivity</t>
        </is>
      </c>
    </row>
    <row r="3"/>
    <row r="4">
      <c r="B4" s="2" t="inlineStr">
        <is>
          <t>📝 Data Table Objective</t>
        </is>
      </c>
    </row>
    <row r="5">
      <c r="B5" s="3" t="inlineStr">
        <is>
          <t>• Scenario: You want to project yearly subscription revenue based on pricing and retention rates.
• 1. In cell C15, calculate the Projected Yearly Revenue:
•    Yearly Revenue = Customer Base * Retention Rate * Monthly Price * 12
• 2. Link the corner of the Data Table matrix (E12) to your Yearly Revenue cell: =C15
• 3. Highlight the table matrix range (E12:J17).
• 4. Go to Data &gt; What-If Analysis &gt; Data Table.
• 5. Row Input Cell = Retention Rate (C14), Column Input Cell = Subscription Price (C13).</t>
        </is>
      </c>
    </row>
    <row r="6"/>
    <row r="7"/>
    <row r="8"/>
    <row r="9"/>
    <row r="10"/>
    <row r="11">
      <c r="G11" s="2" t="inlineStr">
        <is>
          <t>Customer Retention Rate (Row Input)</t>
        </is>
      </c>
    </row>
    <row r="12">
      <c r="B12" s="4" t="inlineStr">
        <is>
          <t>Customer Base:</t>
        </is>
      </c>
      <c r="C12" s="4" t="n">
        <v>10000</v>
      </c>
      <c r="E12" s="8">
        <f>C15</f>
        <v/>
      </c>
      <c r="F12" s="9" t="n">
        <v>0.75</v>
      </c>
      <c r="G12" s="9" t="n">
        <v>0.8</v>
      </c>
      <c r="H12" s="9" t="n">
        <v>0.85</v>
      </c>
      <c r="I12" s="9" t="n">
        <v>0.9</v>
      </c>
      <c r="J12" s="9" t="n">
        <v>0.95</v>
      </c>
    </row>
    <row r="13">
      <c r="B13" s="4" t="inlineStr">
        <is>
          <t>Monthly Subscription Price:</t>
        </is>
      </c>
      <c r="C13" s="4" t="n">
        <v>49</v>
      </c>
      <c r="E13" s="6" t="n">
        <v>19</v>
      </c>
      <c r="F13" s="5" t="n"/>
      <c r="G13" s="5" t="n"/>
      <c r="H13" s="5" t="n"/>
      <c r="I13" s="5" t="n"/>
      <c r="J13" s="5" t="n"/>
    </row>
    <row r="14">
      <c r="B14" s="4" t="inlineStr">
        <is>
          <t>Retention Rate:</t>
        </is>
      </c>
      <c r="C14" s="10" t="n">
        <v>0.9</v>
      </c>
      <c r="E14" s="6" t="n">
        <v>29</v>
      </c>
      <c r="F14" s="5" t="n"/>
      <c r="G14" s="5" t="n"/>
      <c r="H14" s="5" t="n"/>
      <c r="I14" s="5" t="n"/>
      <c r="J14" s="5" t="n"/>
    </row>
    <row r="15">
      <c r="B15" s="6" t="inlineStr">
        <is>
          <t>Projected Yearly Revenue:</t>
        </is>
      </c>
      <c r="C15" s="7">
        <f>C12*C14*C13*12</f>
        <v/>
      </c>
      <c r="E15" s="6" t="n">
        <v>49</v>
      </c>
      <c r="F15" s="5" t="n"/>
      <c r="G15" s="5" t="n"/>
      <c r="H15" s="5" t="n"/>
      <c r="I15" s="5" t="n"/>
      <c r="J15" s="5" t="n"/>
    </row>
    <row r="16">
      <c r="E16" s="6" t="n">
        <v>79</v>
      </c>
      <c r="F16" s="5" t="n"/>
      <c r="G16" s="5" t="n"/>
      <c r="H16" s="5" t="n"/>
      <c r="I16" s="5" t="n"/>
      <c r="J16" s="5" t="n"/>
    </row>
    <row r="17">
      <c r="E17" s="6" t="n">
        <v>99</v>
      </c>
      <c r="F17" s="5" t="n"/>
      <c r="G17" s="5" t="n"/>
      <c r="H17" s="5" t="n"/>
      <c r="I17" s="5" t="n"/>
      <c r="J17" s="5" t="n"/>
    </row>
  </sheetData>
  <mergeCells count="2">
    <mergeCell ref="B5:I10"/>
    <mergeCell ref="B4:I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32" customWidth="1" min="3" max="3"/>
    <col width="16" customWidth="1" min="4" max="4"/>
    <col width="16" customWidth="1" min="5" max="5"/>
    <col width="16" customWidth="1" min="6" max="6"/>
    <col width="10" customWidth="1" min="7" max="7"/>
    <col width="15" customWidth="1" min="8" max="8"/>
    <col width="10" customWidth="1" min="9" max="9"/>
  </cols>
  <sheetData>
    <row r="1"/>
    <row r="2">
      <c r="B2" s="1" t="inlineStr">
        <is>
          <t>Case 3: Shipping Cost Minimization</t>
        </is>
      </c>
    </row>
    <row r="3"/>
    <row r="4">
      <c r="B4" s="2" t="inlineStr">
        <is>
          <t>📝 Solver Logistics Objective</t>
        </is>
      </c>
    </row>
    <row r="5">
      <c r="B5" s="3" t="inlineStr">
        <is>
          <t>• Scenario: Ship stock from 2 Warehouses (W1, W2) to 3 Retail Stores (S1, S2, S3) at minimum cost.
• 1. The shipping cost per unit is given in the Cost Table (row 13-14).
• 2. The shipped volumes are the yellow cells (C18:E19). These are your variables.
• 3. Complete the formulas:
•    - Total Cost (C23) = Sumproduct of shipping volumes and unit costs.
•      Formula: =SUMPRODUCT(C13:E14, C18:E19)
•    - Total shipped per Warehouse in Col F (e.g. F18 = SUM(C18:E18)).
•    - Total received per Store in Row 20 (e.g. C20 = SUM(C18:C19)).
• 4. Set up Solver:
•    - Objective: Total Cost (C23) to Min.
•    - By Changing: Shipping Volumes (C18:E19).
•    - Constraints: Shipped from WH &lt;= Capacity (F18:F19 &lt;= H18:H19).
•    - Constraints: Shipped to Store == Demand (C20:E20 == C21:E21).
• 5. Solve using Simplex LP!</t>
        </is>
      </c>
    </row>
    <row r="6"/>
    <row r="7"/>
    <row r="8"/>
    <row r="9"/>
    <row r="10"/>
    <row r="11"/>
    <row r="12">
      <c r="B12" s="2" t="inlineStr">
        <is>
          <t>Shipping Costs ($/unit)</t>
        </is>
      </c>
      <c r="C12" s="11" t="inlineStr">
        <is>
          <t>Store 1</t>
        </is>
      </c>
      <c r="D12" s="11" t="inlineStr">
        <is>
          <t>Store 2</t>
        </is>
      </c>
      <c r="E12" s="11" t="inlineStr">
        <is>
          <t>Store 3</t>
        </is>
      </c>
    </row>
    <row r="13">
      <c r="B13" s="4" t="inlineStr">
        <is>
          <t>Warehouse 1</t>
        </is>
      </c>
      <c r="C13" s="4" t="n">
        <v>5</v>
      </c>
      <c r="D13" s="4" t="n">
        <v>8</v>
      </c>
      <c r="E13" s="4" t="n">
        <v>6</v>
      </c>
    </row>
    <row r="14">
      <c r="B14" s="4" t="inlineStr">
        <is>
          <t>Warehouse 2</t>
        </is>
      </c>
      <c r="C14" s="4" t="n">
        <v>4</v>
      </c>
      <c r="D14" s="4" t="n">
        <v>7</v>
      </c>
      <c r="E14" s="4" t="n">
        <v>5</v>
      </c>
    </row>
    <row r="15"/>
    <row r="16"/>
    <row r="17">
      <c r="B17" s="2" t="inlineStr">
        <is>
          <t>Shipping Variables (Qty)</t>
        </is>
      </c>
      <c r="C17" s="11" t="inlineStr">
        <is>
          <t>Store 1</t>
        </is>
      </c>
      <c r="D17" s="11" t="inlineStr">
        <is>
          <t>Store 2</t>
        </is>
      </c>
      <c r="E17" s="11" t="inlineStr">
        <is>
          <t>Store 3</t>
        </is>
      </c>
      <c r="F17" s="11" t="inlineStr">
        <is>
          <t>Total Shipped</t>
        </is>
      </c>
      <c r="G17" s="11" t="inlineStr"/>
      <c r="H17" s="11" t="inlineStr">
        <is>
          <t>Max Capacity</t>
        </is>
      </c>
    </row>
    <row r="18">
      <c r="B18" s="4" t="inlineStr">
        <is>
          <t>Warehouse 1</t>
        </is>
      </c>
      <c r="C18" s="5" t="n">
        <v>0</v>
      </c>
      <c r="D18" s="5" t="n">
        <v>0</v>
      </c>
      <c r="E18" s="5" t="n">
        <v>0</v>
      </c>
      <c r="F18" s="4">
        <f>SUM(C18:E18)</f>
        <v/>
      </c>
      <c r="H18" s="4" t="n">
        <v>500</v>
      </c>
    </row>
    <row r="19">
      <c r="B19" s="4" t="inlineStr">
        <is>
          <t>Warehouse 2</t>
        </is>
      </c>
      <c r="C19" s="5" t="n">
        <v>0</v>
      </c>
      <c r="D19" s="5" t="n">
        <v>0</v>
      </c>
      <c r="E19" s="5" t="n">
        <v>0</v>
      </c>
      <c r="F19" s="4">
        <f>SUM(C19:E19)</f>
        <v/>
      </c>
      <c r="H19" s="4" t="n">
        <v>600</v>
      </c>
    </row>
    <row r="20">
      <c r="B20" t="inlineStr">
        <is>
          <t>Total Received</t>
        </is>
      </c>
      <c r="C20" s="4">
        <f>SUM(C18:C19)</f>
        <v/>
      </c>
      <c r="D20" s="4">
        <f>SUM(D18:D19)</f>
        <v/>
      </c>
      <c r="E20" s="4">
        <f>SUM(E18:E19)</f>
        <v/>
      </c>
    </row>
    <row r="21">
      <c r="B21" s="2" t="inlineStr">
        <is>
          <t>Required Demand</t>
        </is>
      </c>
      <c r="C21" s="6" t="n">
        <v>300</v>
      </c>
      <c r="D21" s="6" t="n">
        <v>400</v>
      </c>
      <c r="E21" s="6" t="n">
        <v>350</v>
      </c>
    </row>
    <row r="22"/>
    <row r="23">
      <c r="B23" s="6" t="inlineStr">
        <is>
          <t>Total Shipping Cost:</t>
        </is>
      </c>
      <c r="C23" s="7">
        <f>SUMPRODUCT(C13:E14, C18:E19)</f>
        <v/>
      </c>
    </row>
  </sheetData>
  <mergeCells count="2">
    <mergeCell ref="B5:I11"/>
    <mergeCell ref="B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2026-07-18T16:42:43Z</dcterms:created>
  <dcterms:modified xmlns:dcterms="http://purl.org/dc/terms/" xmlns:xsi="http://www.w3.org/2001/XMLSchema-instance" xsi:type="dcterms:W3CDTF">2026-07-18T16:42:43Z</dcterms:modified>
</cp:coreProperties>
</file>